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G195" i="1"/>
  <c r="F195" i="1"/>
  <c r="L176" i="1"/>
  <c r="J176" i="1"/>
  <c r="H176" i="1"/>
  <c r="G176" i="1"/>
  <c r="F176" i="1"/>
  <c r="H157" i="1"/>
  <c r="L157" i="1"/>
  <c r="J157" i="1"/>
  <c r="G157" i="1"/>
  <c r="F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L81" i="1"/>
  <c r="F81" i="1"/>
  <c r="J81" i="1"/>
  <c r="H81" i="1"/>
  <c r="G81" i="1"/>
  <c r="L62" i="1"/>
  <c r="J62" i="1"/>
  <c r="H62" i="1"/>
  <c r="G62" i="1"/>
  <c r="F62" i="1"/>
  <c r="L43" i="1"/>
  <c r="J43" i="1"/>
  <c r="H43" i="1"/>
  <c r="G43" i="1"/>
  <c r="F43" i="1"/>
  <c r="I24" i="1"/>
  <c r="I196" i="1" s="1"/>
  <c r="L24" i="1"/>
  <c r="J24" i="1"/>
  <c r="H24" i="1"/>
  <c r="G24" i="1"/>
  <c r="F24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<sst xmlns="http://schemas.openxmlformats.org/spreadsheetml/2006/main" count="272" uniqueCount="94">
  <si>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</si>
  <si>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</si>
  <si>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</si>
  <si>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</si>
  <si>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</si>
  <si>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</si>
  <si>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</si>
  <si>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</si>
  <si>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</si>
  <si>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</si>
  <si>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</si>
  <si>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</si>
  <si>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</si>
  <si>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</si>
  <si>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</si>
  <si>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</si>
  <si>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</si>
  <si>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</si>
  <si>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</si>
  <si>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</si>
  <si>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</si>
  <si>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</si>
  <si>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</si>
  <si>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</si>
  <si>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</si>
  <si>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</si>
  <si>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</si>
  <si>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</si>
  <si>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</si>
  <si>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</si>
  <si>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</si>
  <si>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</si>
  <si>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</si>
  <si>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</si>
  <si>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</si>
  <si>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</si>
  <si>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</si>
  <si>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</si>
  <si>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</si>
  <si>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</t>
  </si>
  <si>
    <t>Кофейный напиток на молоке</t>
  </si>
  <si>
    <t>Бутерброт с сыром (30/20)</t>
  </si>
  <si>
    <t>Суп картофельный с рыбой</t>
  </si>
  <si>
    <t>Плов с мясом</t>
  </si>
  <si>
    <t>Компот из сухофруктов</t>
  </si>
  <si>
    <t>Хлеб ржаной</t>
  </si>
  <si>
    <t>МБОУ "СШ №54"</t>
  </si>
  <si>
    <t>Фрикадельки мясные "деревенские" в соусе  60/30</t>
  </si>
  <si>
    <t>Чай с сахаром и лимоном</t>
  </si>
  <si>
    <t>Батон</t>
  </si>
  <si>
    <t>Рожки отварные</t>
  </si>
  <si>
    <t>Щи из свеж.капусты с картофелем</t>
  </si>
  <si>
    <t>Котлеты куриные в соусе</t>
  </si>
  <si>
    <t>Картофельное пюре</t>
  </si>
  <si>
    <t>Напиток из сока плодово-ягодного</t>
  </si>
  <si>
    <t>Ржаной</t>
  </si>
  <si>
    <t>Каша молочная рисовая</t>
  </si>
  <si>
    <t>Бутерброт с сыром 30/20</t>
  </si>
  <si>
    <t>Овощи порционно</t>
  </si>
  <si>
    <t>Суп лапша куриная</t>
  </si>
  <si>
    <t>Пельмени с маслом и зеленью/Блины с ягодным соусом</t>
  </si>
  <si>
    <t>Компот плодово-ягодный</t>
  </si>
  <si>
    <t>Омлет натуральный</t>
  </si>
  <si>
    <t>Чай с сахаром</t>
  </si>
  <si>
    <t>фрукт</t>
  </si>
  <si>
    <t>Бутерброт с ветчиной 30/20</t>
  </si>
  <si>
    <t>пр</t>
  </si>
  <si>
    <t>Суп картофельный с бобовыми и гренками 200/20</t>
  </si>
  <si>
    <t>Жаркое по-домашнему с мясом</t>
  </si>
  <si>
    <t>Напиток из шиповника</t>
  </si>
  <si>
    <t>Гяляш из мяса 45/45</t>
  </si>
  <si>
    <t>Каша гречневая рассыпчатая</t>
  </si>
  <si>
    <t>Пшеничный</t>
  </si>
  <si>
    <t>Борщ с капустой, картофелем</t>
  </si>
  <si>
    <t>Тефтели с соусом 60/30</t>
  </si>
  <si>
    <t>Макароны отварные</t>
  </si>
  <si>
    <t>Компот из с/м ягод</t>
  </si>
  <si>
    <t>Бутерброд с сыром 30/20</t>
  </si>
  <si>
    <t>Сырники с молочным соусом 100/30</t>
  </si>
  <si>
    <t>Фрукт</t>
  </si>
  <si>
    <t>Котлета мясная с соусом</t>
  </si>
  <si>
    <t>Фрикадельки мясные "деревенские" в соусе 60/30</t>
  </si>
  <si>
    <t>Чай фруктовый</t>
  </si>
  <si>
    <t>Гуляш из мяса 30/40</t>
  </si>
  <si>
    <t>Рис отварной</t>
  </si>
  <si>
    <t>Лимонный</t>
  </si>
  <si>
    <t>Блинчики со сгущенкой или ягодами</t>
  </si>
  <si>
    <t>Рассольник "Ленинградский"</t>
  </si>
  <si>
    <t>Курица порционно</t>
  </si>
  <si>
    <t>Рагу из овощей</t>
  </si>
  <si>
    <t>из св.м ягод</t>
  </si>
  <si>
    <t>Сыр порционно</t>
  </si>
  <si>
    <t>Тефтели с соусом 60/40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</si>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</sst>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1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46</v>
      </c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250</v>
      </c>
      <c r="G6" s="40">
        <v>10.130000000000001</v>
      </c>
      <c r="H6" s="40">
        <v>12.74</v>
      </c>
      <c r="I6" s="40">
        <v>37.61</v>
      </c>
      <c r="J6" s="40">
        <v>305.66000000000003</v>
      </c>
      <c r="K6" s="41">
        <v>208</v>
      </c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2.9</v>
      </c>
      <c r="H8" s="43">
        <v>2.8</v>
      </c>
      <c r="I8" s="43">
        <v>14.9</v>
      </c>
      <c r="J8" s="43">
        <v>94</v>
      </c>
      <c r="K8" s="44">
        <v>304</v>
      </c>
      <c r="L8" s="43">
        <v>17.54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2.37</v>
      </c>
      <c r="H9" s="43">
        <v>0.3</v>
      </c>
      <c r="I9" s="43">
        <v>14.49</v>
      </c>
      <c r="J9" s="43">
        <v>70.14</v>
      </c>
      <c r="K9" s="44">
        <v>1.5</v>
      </c>
      <c r="L9" s="43">
        <v>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15.400000000000002</v>
      </c>
      <c r="H13" s="19">
        <f t="shared" si="0"/>
        <v>15.84</v>
      </c>
      <c r="I13" s="19">
        <f t="shared" si="0"/>
        <v>67</v>
      </c>
      <c r="J13" s="19">
        <f t="shared" si="0"/>
        <v>469.8</v>
      </c>
      <c r="K13" s="25"/>
      <c r="L13" s="19">
        <f t="shared" ref="L13" si="1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6.65</v>
      </c>
      <c r="H15" s="43">
        <v>6.87</v>
      </c>
      <c r="I15" s="43">
        <v>44.88</v>
      </c>
      <c r="J15" s="43">
        <v>267.63</v>
      </c>
      <c r="K15" s="44">
        <v>122</v>
      </c>
      <c r="L15" s="43">
        <v>15.65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220</v>
      </c>
      <c r="G16" s="43">
        <v>12.65</v>
      </c>
      <c r="H16" s="43">
        <v>16.13</v>
      </c>
      <c r="I16" s="43">
        <v>15.06</v>
      </c>
      <c r="J16" s="43">
        <v>256.04000000000002</v>
      </c>
      <c r="K16" s="44">
        <v>158</v>
      </c>
      <c r="L16" s="43">
        <v>44.35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0.1</v>
      </c>
      <c r="I18" s="43">
        <v>23.9</v>
      </c>
      <c r="J18" s="43">
        <v>98.5</v>
      </c>
      <c r="K18" s="44">
        <v>310</v>
      </c>
      <c r="L18" s="43">
        <v>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3.3</v>
      </c>
      <c r="H20" s="43">
        <v>0.6</v>
      </c>
      <c r="I20" s="43">
        <v>16.7</v>
      </c>
      <c r="J20" s="43">
        <v>85.4</v>
      </c>
      <c r="K20" s="44">
        <v>1.6</v>
      </c>
      <c r="L20" s="43">
        <v>3.54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23.1</v>
      </c>
      <c r="H23" s="19">
        <f t="shared" si="2"/>
        <v>23.700000000000003</v>
      </c>
      <c r="I23" s="19">
        <f t="shared" si="2"/>
        <v>100.54</v>
      </c>
      <c r="J23" s="19">
        <f t="shared" si="2"/>
        <v>707.57</v>
      </c>
      <c r="K23" s="25"/>
      <c r="L23" s="19">
        <f t="shared" ref="L23" si="3">SUM(L14:L22)</f>
        <v>71.540000000000006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38.5</v>
      </c>
      <c r="H24" s="32">
        <f t="shared" si="4"/>
        <v>39.540000000000006</v>
      </c>
      <c r="I24" s="32">
        <f t="shared" si="4"/>
        <v>167.54000000000002</v>
      </c>
      <c r="J24" s="32">
        <f t="shared" si="4"/>
        <v>1177.3700000000001</v>
      </c>
      <c r="K24" s="32"/>
      <c r="L24" s="32">
        <f t="shared" ref="L24" si="5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9.82</v>
      </c>
      <c r="H25" s="40">
        <v>10.039999999999999</v>
      </c>
      <c r="I25" s="40">
        <v>10.78</v>
      </c>
      <c r="J25" s="40">
        <v>172.76</v>
      </c>
      <c r="K25" s="41">
        <v>107</v>
      </c>
      <c r="L25" s="40">
        <v>41.6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180</v>
      </c>
      <c r="G26" s="43">
        <v>3.5</v>
      </c>
      <c r="H26" s="43">
        <v>5.4</v>
      </c>
      <c r="I26" s="43">
        <v>31</v>
      </c>
      <c r="J26" s="43">
        <v>186.6</v>
      </c>
      <c r="K26" s="44">
        <v>227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307</v>
      </c>
      <c r="L27" s="43">
        <v>3.4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1.98</v>
      </c>
      <c r="H28" s="43">
        <v>0.36</v>
      </c>
      <c r="I28" s="43">
        <v>10.02</v>
      </c>
      <c r="J28" s="43">
        <v>51.24</v>
      </c>
      <c r="K28" s="44">
        <v>1.6</v>
      </c>
      <c r="L28" s="43">
        <v>6.54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471.6</v>
      </c>
      <c r="K32" s="25"/>
      <c r="L32" s="19">
        <f t="shared" si="9"/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230</v>
      </c>
      <c r="G34" s="43">
        <v>8.25</v>
      </c>
      <c r="H34" s="43">
        <v>9.6999999999999993</v>
      </c>
      <c r="I34" s="43">
        <v>31.8</v>
      </c>
      <c r="J34" s="43">
        <v>247.5</v>
      </c>
      <c r="K34" s="44">
        <v>55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8.5</v>
      </c>
      <c r="H35" s="43">
        <v>7.3</v>
      </c>
      <c r="I35" s="43">
        <v>8.9</v>
      </c>
      <c r="J35" s="43">
        <v>135.30000000000001</v>
      </c>
      <c r="K35" s="44">
        <v>136</v>
      </c>
      <c r="L35" s="43">
        <v>32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4.0999999999999996</v>
      </c>
      <c r="H36" s="43">
        <v>6.3</v>
      </c>
      <c r="I36" s="43">
        <v>26.7</v>
      </c>
      <c r="J36" s="43">
        <v>179.9</v>
      </c>
      <c r="K36" s="44">
        <v>146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0.99</v>
      </c>
      <c r="H37" s="43"/>
      <c r="I37" s="43">
        <v>22.94</v>
      </c>
      <c r="J37" s="43">
        <v>95.72</v>
      </c>
      <c r="K37" s="44">
        <v>320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1.6</v>
      </c>
      <c r="L39" s="43">
        <v>3.54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23.82</v>
      </c>
      <c r="H42" s="19">
        <f t="shared" ref="H42" si="11">SUM(H33:H41)</f>
        <v>23.66</v>
      </c>
      <c r="I42" s="19">
        <f t="shared" ref="I42" si="12">SUM(I33:I41)</f>
        <v>100.36</v>
      </c>
      <c r="J42" s="19">
        <f t="shared" ref="J42:L42" si="13">SUM(J33:J41)</f>
        <v>709.66000000000008</v>
      </c>
      <c r="K42" s="25"/>
      <c r="L42" s="19">
        <f t="shared" si="13"/>
        <v>71.540000000000006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1200</v>
      </c>
      <c r="G43" s="32">
        <f t="shared" ref="G43" si="14">G32+G42</f>
        <v>39.22</v>
      </c>
      <c r="H43" s="32">
        <f t="shared" ref="H43" si="15">H32+H42</f>
        <v>39.46</v>
      </c>
      <c r="I43" s="32">
        <f t="shared" ref="I43" si="16">I32+I42</f>
        <v>167.36</v>
      </c>
      <c r="J43" s="32">
        <f t="shared" ref="J43:L43" si="17">J32+J42</f>
        <v>1181.2600000000002</v>
      </c>
      <c r="K43" s="32"/>
      <c r="L43" s="32">
        <f t="shared" si="17"/>
        <v>143.08000000000001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8.27</v>
      </c>
      <c r="H44" s="40">
        <v>12.74</v>
      </c>
      <c r="I44" s="40">
        <v>40.25</v>
      </c>
      <c r="J44" s="40">
        <v>308.77999999999997</v>
      </c>
      <c r="K44" s="41">
        <v>208</v>
      </c>
      <c r="L44" s="40">
        <v>30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2.9</v>
      </c>
      <c r="H46" s="43">
        <v>2.8</v>
      </c>
      <c r="I46" s="43">
        <v>14.9</v>
      </c>
      <c r="J46" s="43">
        <v>94</v>
      </c>
      <c r="K46" s="44">
        <v>304</v>
      </c>
      <c r="L46" s="43">
        <v>17.54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50</v>
      </c>
      <c r="G47" s="43">
        <v>2.37</v>
      </c>
      <c r="H47" s="43">
        <v>0.3</v>
      </c>
      <c r="I47" s="43">
        <v>14.49</v>
      </c>
      <c r="J47" s="43">
        <v>70.14</v>
      </c>
      <c r="K47" s="44">
        <v>1.5</v>
      </c>
      <c r="L47" s="43">
        <v>24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13.54</v>
      </c>
      <c r="H51" s="19">
        <f t="shared" ref="H51" si="19">SUM(H44:H50)</f>
        <v>15.84</v>
      </c>
      <c r="I51" s="19">
        <f t="shared" ref="I51" si="20">SUM(I44:I50)</f>
        <v>69.64</v>
      </c>
      <c r="J51" s="19">
        <f t="shared" ref="J51:L51" si="21">SUM(J44:J50)</f>
        <v>472.91999999999996</v>
      </c>
      <c r="K51" s="25"/>
      <c r="L51" s="19">
        <f t="shared" si="21"/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25</v>
      </c>
      <c r="G52" s="43">
        <v>0.8</v>
      </c>
      <c r="H52" s="43">
        <v>0.13</v>
      </c>
      <c r="I52" s="43">
        <v>2.5299999999999998</v>
      </c>
      <c r="J52" s="43">
        <v>14.53</v>
      </c>
      <c r="K52" s="44">
        <v>7.1</v>
      </c>
      <c r="L52" s="43">
        <v>8.86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250</v>
      </c>
      <c r="G53" s="43">
        <v>5.8</v>
      </c>
      <c r="H53" s="43">
        <v>4.3</v>
      </c>
      <c r="I53" s="43">
        <v>27.8</v>
      </c>
      <c r="J53" s="43">
        <v>173.1</v>
      </c>
      <c r="K53" s="44">
        <v>62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180</v>
      </c>
      <c r="G54" s="43">
        <v>14.33</v>
      </c>
      <c r="H54" s="43">
        <v>18.84</v>
      </c>
      <c r="I54" s="43">
        <v>42.98</v>
      </c>
      <c r="J54" s="43">
        <v>398.77</v>
      </c>
      <c r="K54" s="44">
        <v>391</v>
      </c>
      <c r="L54" s="43">
        <v>30.46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0.2</v>
      </c>
      <c r="H56" s="43">
        <v>0.1</v>
      </c>
      <c r="I56" s="43">
        <v>17.2</v>
      </c>
      <c r="J56" s="43">
        <v>70</v>
      </c>
      <c r="K56" s="44">
        <v>311</v>
      </c>
      <c r="L56" s="43">
        <v>7.5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45</v>
      </c>
      <c r="G58" s="43">
        <v>1.98</v>
      </c>
      <c r="H58" s="43">
        <v>0.36</v>
      </c>
      <c r="I58" s="43">
        <v>10.02</v>
      </c>
      <c r="J58" s="43">
        <v>51.24</v>
      </c>
      <c r="K58" s="44">
        <v>1.6</v>
      </c>
      <c r="L58" s="43">
        <v>4.72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23.11</v>
      </c>
      <c r="H61" s="19">
        <f t="shared" ref="H61" si="23">SUM(H52:H60)</f>
        <v>23.73</v>
      </c>
      <c r="I61" s="19">
        <f t="shared" ref="I61" si="24">SUM(I52:I60)</f>
        <v>100.53</v>
      </c>
      <c r="J61" s="19">
        <f t="shared" ref="J61:L61" si="25">SUM(J52:J60)</f>
        <v>707.64</v>
      </c>
      <c r="K61" s="25"/>
      <c r="L61" s="19">
        <f t="shared" si="25"/>
        <v>71.539999999999992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36.65</v>
      </c>
      <c r="H62" s="32">
        <f t="shared" ref="H62" si="27">H51+H61</f>
        <v>39.57</v>
      </c>
      <c r="I62" s="32">
        <f t="shared" ref="I62" si="28">I51+I61</f>
        <v>170.17000000000002</v>
      </c>
      <c r="J62" s="32">
        <f t="shared" ref="J62:L62" si="29">J51+J61</f>
        <v>1180.56</v>
      </c>
      <c r="K62" s="32"/>
      <c r="L62" s="32">
        <f t="shared" si="29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11.73</v>
      </c>
      <c r="H63" s="40">
        <v>15.49</v>
      </c>
      <c r="I63" s="40">
        <v>21.73</v>
      </c>
      <c r="J63" s="40">
        <v>273.22000000000003</v>
      </c>
      <c r="K63" s="41">
        <v>234</v>
      </c>
      <c r="L63" s="40">
        <v>28.79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0.1</v>
      </c>
      <c r="H65" s="43">
        <v>0</v>
      </c>
      <c r="I65" s="43">
        <v>20.2</v>
      </c>
      <c r="J65" s="43">
        <v>81.2</v>
      </c>
      <c r="K65" s="44">
        <v>300</v>
      </c>
      <c r="L65" s="43">
        <v>2.5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50</v>
      </c>
      <c r="G66" s="43">
        <v>2.37</v>
      </c>
      <c r="H66" s="43">
        <v>0.3</v>
      </c>
      <c r="I66" s="43">
        <v>21.5</v>
      </c>
      <c r="J66" s="43">
        <v>98.18</v>
      </c>
      <c r="K66" s="44">
        <v>1.5</v>
      </c>
      <c r="L66" s="43">
        <v>21.73</v>
      </c>
    </row>
    <row r="67" spans="1:12" ht="15" x14ac:dyDescent="0.2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1.4</v>
      </c>
      <c r="H67" s="43">
        <v>0.31</v>
      </c>
      <c r="I67" s="43">
        <v>3.57</v>
      </c>
      <c r="J67" s="43">
        <v>22.7</v>
      </c>
      <c r="K67" s="44" t="s">
        <v>66</v>
      </c>
      <c r="L67" s="43">
        <v>18.52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15.6</v>
      </c>
      <c r="H70" s="19">
        <f t="shared" ref="H70" si="31">SUM(H63:H69)</f>
        <v>16.100000000000001</v>
      </c>
      <c r="I70" s="19">
        <f t="shared" ref="I70" si="32">SUM(I63:I69)</f>
        <v>67</v>
      </c>
      <c r="J70" s="19">
        <f t="shared" ref="J70:L70" si="33">SUM(J63:J69)</f>
        <v>475.3</v>
      </c>
      <c r="K70" s="25"/>
      <c r="L70" s="19">
        <f t="shared" si="33"/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7.3</v>
      </c>
      <c r="H72" s="43">
        <v>7.4</v>
      </c>
      <c r="I72" s="43">
        <v>30.8</v>
      </c>
      <c r="J72" s="43">
        <v>219</v>
      </c>
      <c r="K72" s="44">
        <v>65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220</v>
      </c>
      <c r="G73" s="43">
        <v>13.12</v>
      </c>
      <c r="H73" s="43">
        <v>15.64</v>
      </c>
      <c r="I73" s="43">
        <v>29.87</v>
      </c>
      <c r="J73" s="43">
        <v>312.72000000000003</v>
      </c>
      <c r="K73" s="44">
        <v>259</v>
      </c>
      <c r="L73" s="43">
        <v>38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0.7</v>
      </c>
      <c r="H75" s="43">
        <v>0.3</v>
      </c>
      <c r="I75" s="43">
        <v>29</v>
      </c>
      <c r="J75" s="43">
        <v>121.5</v>
      </c>
      <c r="K75" s="44">
        <v>319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1.6</v>
      </c>
      <c r="L77" s="43">
        <v>3.54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23.099999999999998</v>
      </c>
      <c r="H80" s="19">
        <f t="shared" ref="H80" si="35">SUM(H71:H79)</f>
        <v>23.7</v>
      </c>
      <c r="I80" s="19">
        <f t="shared" ref="I80" si="36">SUM(I71:I79)</f>
        <v>99.69</v>
      </c>
      <c r="J80" s="19">
        <f t="shared" ref="J80:L80" si="37">SUM(J71:J79)</f>
        <v>704.46</v>
      </c>
      <c r="K80" s="25"/>
      <c r="L80" s="19">
        <f t="shared" si="37"/>
        <v>71.540000000000006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38.699999999999996</v>
      </c>
      <c r="H81" s="32">
        <f t="shared" ref="H81" si="39">H70+H80</f>
        <v>39.799999999999997</v>
      </c>
      <c r="I81" s="32">
        <f t="shared" ref="I81" si="40">I70+I80</f>
        <v>166.69</v>
      </c>
      <c r="J81" s="32">
        <f t="shared" ref="J81:L81" si="41">J70+J80</f>
        <v>1179.76</v>
      </c>
      <c r="K81" s="32"/>
      <c r="L81" s="32">
        <f t="shared" si="41"/>
        <v>143.07999999999998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7.02</v>
      </c>
      <c r="H82" s="40">
        <v>7.34</v>
      </c>
      <c r="I82" s="40">
        <v>7.1</v>
      </c>
      <c r="J82" s="40">
        <v>122.54</v>
      </c>
      <c r="K82" s="41">
        <v>96</v>
      </c>
      <c r="L82" s="40">
        <v>49.6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180</v>
      </c>
      <c r="G83" s="43">
        <v>5.72</v>
      </c>
      <c r="H83" s="43">
        <v>8.16</v>
      </c>
      <c r="I83" s="43">
        <v>30.36</v>
      </c>
      <c r="J83" s="43">
        <v>217.76</v>
      </c>
      <c r="K83" s="44">
        <v>183</v>
      </c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0.1</v>
      </c>
      <c r="H84" s="43">
        <v>0</v>
      </c>
      <c r="I84" s="43">
        <v>15.2</v>
      </c>
      <c r="J84" s="43">
        <v>61</v>
      </c>
      <c r="K84" s="44">
        <v>307</v>
      </c>
      <c r="L84" s="43">
        <v>3.4</v>
      </c>
    </row>
    <row r="85" spans="1:12" ht="15" x14ac:dyDescent="0.25">
      <c r="A85" s="23"/>
      <c r="B85" s="15"/>
      <c r="C85" s="11"/>
      <c r="D85" s="7" t="s">
        <v>23</v>
      </c>
      <c r="E85" s="42" t="s">
        <v>72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>
        <v>1.5</v>
      </c>
      <c r="L85" s="43">
        <v>6.54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15.209999999999997</v>
      </c>
      <c r="H89" s="19">
        <f t="shared" ref="H89" si="43">SUM(H82:H88)</f>
        <v>15.8</v>
      </c>
      <c r="I89" s="19">
        <f t="shared" ref="I89" si="44">SUM(I82:I88)</f>
        <v>67.149999999999991</v>
      </c>
      <c r="J89" s="19">
        <f t="shared" ref="J89:L89" si="45">SUM(J82:J88)</f>
        <v>471.44</v>
      </c>
      <c r="K89" s="25"/>
      <c r="L89" s="19">
        <f t="shared" si="45"/>
        <v>71.540000000000006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220</v>
      </c>
      <c r="G91" s="43">
        <v>6.58</v>
      </c>
      <c r="H91" s="43">
        <v>7.2</v>
      </c>
      <c r="I91" s="43">
        <v>29.8</v>
      </c>
      <c r="J91" s="43">
        <v>210.32</v>
      </c>
      <c r="K91" s="44">
        <v>58</v>
      </c>
      <c r="L91" s="43">
        <v>15.5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6.9</v>
      </c>
      <c r="H92" s="43">
        <v>10.1</v>
      </c>
      <c r="I92" s="43">
        <v>8.6999999999999993</v>
      </c>
      <c r="J92" s="43">
        <v>153.30000000000001</v>
      </c>
      <c r="K92" s="44">
        <v>110</v>
      </c>
      <c r="L92" s="43">
        <v>30.5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6.67</v>
      </c>
      <c r="H93" s="43">
        <v>5.87</v>
      </c>
      <c r="I93" s="43">
        <v>25.33</v>
      </c>
      <c r="J93" s="43">
        <v>180.8</v>
      </c>
      <c r="K93" s="44">
        <v>227</v>
      </c>
      <c r="L93" s="43">
        <v>12</v>
      </c>
    </row>
    <row r="94" spans="1:12" ht="15" x14ac:dyDescent="0.25">
      <c r="A94" s="23"/>
      <c r="B94" s="15"/>
      <c r="C94" s="11"/>
      <c r="D94" s="7" t="s">
        <v>30</v>
      </c>
      <c r="E94" s="42" t="s">
        <v>76</v>
      </c>
      <c r="F94" s="43">
        <v>200</v>
      </c>
      <c r="G94" s="43">
        <v>0.17</v>
      </c>
      <c r="H94" s="43">
        <v>0.04</v>
      </c>
      <c r="I94" s="43">
        <v>24.1</v>
      </c>
      <c r="J94" s="43">
        <v>97.44</v>
      </c>
      <c r="K94" s="44">
        <v>491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1.6</v>
      </c>
      <c r="L96" s="43">
        <v>3.54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22.3</v>
      </c>
      <c r="H99" s="19">
        <f t="shared" ref="H99" si="47">SUM(H90:H98)</f>
        <v>23.57</v>
      </c>
      <c r="I99" s="19">
        <f t="shared" ref="I99" si="48">SUM(I90:I98)</f>
        <v>97.95</v>
      </c>
      <c r="J99" s="19">
        <f t="shared" ref="J99:L99" si="49">SUM(J90:J98)</f>
        <v>693.10000000000014</v>
      </c>
      <c r="K99" s="25"/>
      <c r="L99" s="19">
        <f t="shared" si="49"/>
        <v>71.540000000000006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37.51</v>
      </c>
      <c r="H100" s="32">
        <f t="shared" ref="H100" si="51">H89+H99</f>
        <v>39.370000000000005</v>
      </c>
      <c r="I100" s="32">
        <f t="shared" ref="I100" si="52">I89+I99</f>
        <v>165.1</v>
      </c>
      <c r="J100" s="32">
        <f t="shared" ref="J100:L100" si="53">J89+J99</f>
        <v>1164.5400000000002</v>
      </c>
      <c r="K100" s="32"/>
      <c r="L100" s="32">
        <f t="shared" si="53"/>
        <v>143.08000000000001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250</v>
      </c>
      <c r="G101" s="40">
        <v>10.130000000000001</v>
      </c>
      <c r="H101" s="40">
        <v>12.74</v>
      </c>
      <c r="I101" s="40">
        <v>37.61</v>
      </c>
      <c r="J101" s="40">
        <v>305.66000000000003</v>
      </c>
      <c r="K101" s="41">
        <v>208</v>
      </c>
      <c r="L101" s="40">
        <v>30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2.9</v>
      </c>
      <c r="H103" s="43">
        <v>2.8</v>
      </c>
      <c r="I103" s="43">
        <v>14.9</v>
      </c>
      <c r="J103" s="43">
        <v>94</v>
      </c>
      <c r="K103" s="44">
        <v>304</v>
      </c>
      <c r="L103" s="43">
        <v>17.54</v>
      </c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50</v>
      </c>
      <c r="G104" s="43">
        <v>2.37</v>
      </c>
      <c r="H104" s="43">
        <v>0.3</v>
      </c>
      <c r="I104" s="43">
        <v>14.49</v>
      </c>
      <c r="J104" s="43">
        <v>70.14</v>
      </c>
      <c r="K104" s="44">
        <v>1.5</v>
      </c>
      <c r="L104" s="43">
        <v>24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15.400000000000002</v>
      </c>
      <c r="H108" s="19">
        <f t="shared" si="54"/>
        <v>15.84</v>
      </c>
      <c r="I108" s="19">
        <f t="shared" si="54"/>
        <v>67</v>
      </c>
      <c r="J108" s="19">
        <f t="shared" si="54"/>
        <v>469.8</v>
      </c>
      <c r="K108" s="25"/>
      <c r="L108" s="19">
        <f t="shared" ref="L108" si="55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6.65</v>
      </c>
      <c r="H110" s="43">
        <v>6.87</v>
      </c>
      <c r="I110" s="43">
        <v>44.8</v>
      </c>
      <c r="J110" s="43">
        <v>267.63</v>
      </c>
      <c r="K110" s="44">
        <v>122</v>
      </c>
      <c r="L110" s="43">
        <v>15.65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220</v>
      </c>
      <c r="G111" s="43">
        <v>12.65</v>
      </c>
      <c r="H111" s="43">
        <v>16.13</v>
      </c>
      <c r="I111" s="43">
        <v>15.06</v>
      </c>
      <c r="J111" s="43">
        <v>256.04000000000002</v>
      </c>
      <c r="K111" s="44">
        <v>158</v>
      </c>
      <c r="L111" s="43">
        <v>44.35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0.5</v>
      </c>
      <c r="H113" s="43">
        <v>0.1</v>
      </c>
      <c r="I113" s="43">
        <v>23.9</v>
      </c>
      <c r="J113" s="43">
        <v>98.5</v>
      </c>
      <c r="K113" s="44">
        <v>310</v>
      </c>
      <c r="L113" s="43">
        <v>8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1.6</v>
      </c>
      <c r="L115" s="43">
        <v>3.54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23.1</v>
      </c>
      <c r="H118" s="19">
        <f t="shared" si="56"/>
        <v>23.700000000000003</v>
      </c>
      <c r="I118" s="19">
        <f t="shared" si="56"/>
        <v>100.46</v>
      </c>
      <c r="J118" s="19">
        <f t="shared" si="56"/>
        <v>707.57</v>
      </c>
      <c r="K118" s="25"/>
      <c r="L118" s="19">
        <f t="shared" ref="L118" si="57">SUM(L109:L117)</f>
        <v>71.540000000000006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38.5</v>
      </c>
      <c r="H119" s="32">
        <f t="shared" ref="H119" si="59">H108+H118</f>
        <v>39.540000000000006</v>
      </c>
      <c r="I119" s="32">
        <f t="shared" ref="I119" si="60">I108+I118</f>
        <v>167.45999999999998</v>
      </c>
      <c r="J119" s="32">
        <f t="shared" ref="J119:L119" si="61">J108+J118</f>
        <v>1177.3700000000001</v>
      </c>
      <c r="K119" s="32"/>
      <c r="L119" s="32">
        <f t="shared" si="61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130</v>
      </c>
      <c r="G120" s="40">
        <v>11.6</v>
      </c>
      <c r="H120" s="40">
        <v>15.2</v>
      </c>
      <c r="I120" s="40">
        <v>32.67</v>
      </c>
      <c r="J120" s="40">
        <v>313.88</v>
      </c>
      <c r="K120" s="41">
        <v>241</v>
      </c>
      <c r="L120" s="40">
        <v>41.2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0.1</v>
      </c>
      <c r="H122" s="43">
        <v>0</v>
      </c>
      <c r="I122" s="43">
        <v>15.2</v>
      </c>
      <c r="J122" s="43">
        <v>61</v>
      </c>
      <c r="K122" s="44">
        <v>307</v>
      </c>
      <c r="L122" s="43">
        <v>3.4</v>
      </c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40</v>
      </c>
      <c r="G123" s="43">
        <v>2.37</v>
      </c>
      <c r="H123" s="43">
        <v>0.3</v>
      </c>
      <c r="I123" s="43">
        <v>14.49</v>
      </c>
      <c r="J123" s="43">
        <v>70.14</v>
      </c>
      <c r="K123" s="44">
        <v>1.5</v>
      </c>
      <c r="L123" s="43">
        <v>3.54</v>
      </c>
    </row>
    <row r="124" spans="1:12" ht="15" x14ac:dyDescent="0.25">
      <c r="A124" s="14"/>
      <c r="B124" s="15"/>
      <c r="C124" s="11"/>
      <c r="D124" s="7" t="s">
        <v>24</v>
      </c>
      <c r="E124" s="42" t="s">
        <v>79</v>
      </c>
      <c r="F124" s="43">
        <v>130</v>
      </c>
      <c r="G124" s="43">
        <v>1.82</v>
      </c>
      <c r="H124" s="43">
        <v>0.41</v>
      </c>
      <c r="I124" s="43">
        <v>4.6399999999999997</v>
      </c>
      <c r="J124" s="43">
        <v>29.51</v>
      </c>
      <c r="K124" s="44" t="s">
        <v>66</v>
      </c>
      <c r="L124" s="43">
        <v>23.4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15.89</v>
      </c>
      <c r="H127" s="19">
        <f t="shared" si="62"/>
        <v>15.91</v>
      </c>
      <c r="I127" s="19">
        <f t="shared" si="62"/>
        <v>67</v>
      </c>
      <c r="J127" s="19">
        <f t="shared" si="62"/>
        <v>474.53</v>
      </c>
      <c r="K127" s="25"/>
      <c r="L127" s="19">
        <f t="shared" ref="L127" si="63">SUM(L120:L126)</f>
        <v>71.539999999999992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>
        <v>230</v>
      </c>
      <c r="G129" s="43">
        <v>8.25</v>
      </c>
      <c r="H129" s="43">
        <v>6.7</v>
      </c>
      <c r="I129" s="43">
        <v>27.8</v>
      </c>
      <c r="J129" s="43">
        <v>204.5</v>
      </c>
      <c r="K129" s="44">
        <v>55</v>
      </c>
      <c r="L129" s="43">
        <v>13.5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8</v>
      </c>
      <c r="H130" s="43">
        <v>8.1999999999999993</v>
      </c>
      <c r="I130" s="43">
        <v>10.6</v>
      </c>
      <c r="J130" s="43">
        <v>148.19999999999999</v>
      </c>
      <c r="K130" s="44">
        <v>99</v>
      </c>
      <c r="L130" s="43">
        <v>32</v>
      </c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4.0999999999999996</v>
      </c>
      <c r="H131" s="43">
        <v>6.3</v>
      </c>
      <c r="I131" s="43">
        <v>34.200000000000003</v>
      </c>
      <c r="J131" s="43">
        <v>209.9</v>
      </c>
      <c r="K131" s="44">
        <v>146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</v>
      </c>
      <c r="H132" s="43">
        <v>0.1</v>
      </c>
      <c r="I132" s="43">
        <v>17.2</v>
      </c>
      <c r="J132" s="43">
        <v>70</v>
      </c>
      <c r="K132" s="44">
        <v>311</v>
      </c>
      <c r="L132" s="43">
        <v>7.5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1.6</v>
      </c>
      <c r="L134" s="43">
        <v>3.54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22.53</v>
      </c>
      <c r="H137" s="19">
        <f t="shared" si="64"/>
        <v>21.66</v>
      </c>
      <c r="I137" s="19">
        <f t="shared" si="64"/>
        <v>99.82</v>
      </c>
      <c r="J137" s="19">
        <f t="shared" si="64"/>
        <v>683.84</v>
      </c>
      <c r="K137" s="25"/>
      <c r="L137" s="19">
        <f t="shared" ref="L137" si="65">SUM(L128:L136)</f>
        <v>71.540000000000006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38.42</v>
      </c>
      <c r="H138" s="32">
        <f t="shared" ref="H138" si="67">H127+H137</f>
        <v>37.57</v>
      </c>
      <c r="I138" s="32">
        <f t="shared" ref="I138" si="68">I127+I137</f>
        <v>166.82</v>
      </c>
      <c r="J138" s="32">
        <f t="shared" ref="J138:L138" si="69">J127+J137</f>
        <v>1158.3699999999999</v>
      </c>
      <c r="K138" s="32"/>
      <c r="L138" s="32">
        <f t="shared" si="69"/>
        <v>143.07999999999998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90</v>
      </c>
      <c r="G139" s="40">
        <v>9.82</v>
      </c>
      <c r="H139" s="40">
        <v>10.039999999999999</v>
      </c>
      <c r="I139" s="40">
        <v>10.78</v>
      </c>
      <c r="J139" s="40">
        <v>172.76</v>
      </c>
      <c r="K139" s="41">
        <v>107</v>
      </c>
      <c r="L139" s="40">
        <v>41.6</v>
      </c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180</v>
      </c>
      <c r="G140" s="43">
        <v>5.26</v>
      </c>
      <c r="H140" s="43">
        <v>4.28</v>
      </c>
      <c r="I140" s="43">
        <v>27.64</v>
      </c>
      <c r="J140" s="43">
        <v>170.12</v>
      </c>
      <c r="K140" s="44">
        <v>227</v>
      </c>
      <c r="L140" s="43">
        <v>19.899999999999999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300</v>
      </c>
      <c r="L141" s="43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>
        <v>1.5</v>
      </c>
      <c r="L142" s="43">
        <v>6.54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17.55</v>
      </c>
      <c r="H146" s="19">
        <f t="shared" si="70"/>
        <v>14.620000000000001</v>
      </c>
      <c r="I146" s="19">
        <f t="shared" si="70"/>
        <v>68.11</v>
      </c>
      <c r="J146" s="19">
        <f t="shared" si="70"/>
        <v>474.02</v>
      </c>
      <c r="K146" s="25"/>
      <c r="L146" s="19">
        <f t="shared" ref="L146" si="71">SUM(L139:L145)</f>
        <v>71.540000000000006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7.3</v>
      </c>
      <c r="H148" s="43">
        <v>7.4</v>
      </c>
      <c r="I148" s="43">
        <v>30.8</v>
      </c>
      <c r="J148" s="43">
        <v>219</v>
      </c>
      <c r="K148" s="44">
        <v>65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83</v>
      </c>
      <c r="F149" s="43">
        <v>70</v>
      </c>
      <c r="G149" s="43">
        <v>10.02</v>
      </c>
      <c r="H149" s="43">
        <v>11.24</v>
      </c>
      <c r="I149" s="43">
        <v>7.1</v>
      </c>
      <c r="J149" s="43">
        <v>168.18</v>
      </c>
      <c r="K149" s="44">
        <v>96</v>
      </c>
      <c r="L149" s="43">
        <v>29.17</v>
      </c>
    </row>
    <row r="150" spans="1:12" ht="15" x14ac:dyDescent="0.25">
      <c r="A150" s="23"/>
      <c r="B150" s="15"/>
      <c r="C150" s="11"/>
      <c r="D150" s="7" t="s">
        <v>29</v>
      </c>
      <c r="E150" s="42" t="s">
        <v>84</v>
      </c>
      <c r="F150" s="43">
        <v>150</v>
      </c>
      <c r="G150" s="43">
        <v>4.4000000000000004</v>
      </c>
      <c r="H150" s="43">
        <v>4.7</v>
      </c>
      <c r="I150" s="43">
        <v>34.18</v>
      </c>
      <c r="J150" s="43">
        <v>196.62</v>
      </c>
      <c r="K150" s="44">
        <v>187</v>
      </c>
      <c r="L150" s="43">
        <v>10</v>
      </c>
    </row>
    <row r="151" spans="1:12" ht="15" x14ac:dyDescent="0.25">
      <c r="A151" s="23"/>
      <c r="B151" s="15"/>
      <c r="C151" s="11"/>
      <c r="D151" s="7" t="s">
        <v>30</v>
      </c>
      <c r="E151" s="42" t="s">
        <v>85</v>
      </c>
      <c r="F151" s="43">
        <v>200</v>
      </c>
      <c r="G151" s="43">
        <v>0.1</v>
      </c>
      <c r="H151" s="43">
        <v>0</v>
      </c>
      <c r="I151" s="43">
        <v>18.399999999999999</v>
      </c>
      <c r="J151" s="43">
        <v>74</v>
      </c>
      <c r="K151" s="44">
        <v>321</v>
      </c>
      <c r="L151" s="43">
        <v>12.82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1.6</v>
      </c>
      <c r="L153" s="43">
        <v>3.54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23.8</v>
      </c>
      <c r="H156" s="19">
        <f t="shared" si="72"/>
        <v>23.7</v>
      </c>
      <c r="I156" s="19">
        <f t="shared" si="72"/>
        <v>100.49999999999999</v>
      </c>
      <c r="J156" s="19">
        <f t="shared" si="72"/>
        <v>709.04</v>
      </c>
      <c r="K156" s="25"/>
      <c r="L156" s="19">
        <f t="shared" ref="L156" si="73">SUM(L147:L155)</f>
        <v>71.530000000000015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41.35</v>
      </c>
      <c r="H157" s="32">
        <f t="shared" ref="H157" si="75">H146+H156</f>
        <v>38.32</v>
      </c>
      <c r="I157" s="32">
        <f t="shared" ref="I157" si="76">I146+I156</f>
        <v>168.60999999999999</v>
      </c>
      <c r="J157" s="32">
        <f t="shared" ref="J157:L157" si="77">J146+J156</f>
        <v>1183.06</v>
      </c>
      <c r="K157" s="32"/>
      <c r="L157" s="32">
        <f t="shared" si="77"/>
        <v>143.07000000000002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170</v>
      </c>
      <c r="G158" s="40">
        <v>11.75</v>
      </c>
      <c r="H158" s="40">
        <v>15.3</v>
      </c>
      <c r="I158" s="40">
        <v>52.16</v>
      </c>
      <c r="J158" s="40">
        <v>393.34</v>
      </c>
      <c r="K158" s="41">
        <v>258</v>
      </c>
      <c r="L158" s="40">
        <v>46.04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0.2</v>
      </c>
      <c r="H160" s="43">
        <v>0</v>
      </c>
      <c r="I160" s="43">
        <v>9</v>
      </c>
      <c r="J160" s="43">
        <v>38</v>
      </c>
      <c r="K160" s="44">
        <v>307</v>
      </c>
      <c r="L160" s="43">
        <v>3.4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130</v>
      </c>
      <c r="G162" s="43">
        <v>1.82</v>
      </c>
      <c r="H162" s="43">
        <v>0.41</v>
      </c>
      <c r="I162" s="43">
        <v>4.6399999999999997</v>
      </c>
      <c r="J162" s="43">
        <v>29.51</v>
      </c>
      <c r="K162" s="44" t="s">
        <v>66</v>
      </c>
      <c r="L162" s="43">
        <v>22.1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13.77</v>
      </c>
      <c r="H165" s="19">
        <f t="shared" si="78"/>
        <v>15.71</v>
      </c>
      <c r="I165" s="19">
        <f t="shared" si="78"/>
        <v>65.8</v>
      </c>
      <c r="J165" s="19">
        <f t="shared" si="78"/>
        <v>460.84999999999997</v>
      </c>
      <c r="K165" s="25"/>
      <c r="L165" s="19">
        <f t="shared" ref="L165" si="79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200</v>
      </c>
      <c r="G167" s="43">
        <v>1.92</v>
      </c>
      <c r="H167" s="43">
        <v>6.4</v>
      </c>
      <c r="I167" s="43">
        <v>24.56</v>
      </c>
      <c r="J167" s="43">
        <v>163.52000000000001</v>
      </c>
      <c r="K167" s="44">
        <v>56</v>
      </c>
      <c r="L167" s="43">
        <v>12.8</v>
      </c>
    </row>
    <row r="168" spans="1:12" ht="15" x14ac:dyDescent="0.25">
      <c r="A168" s="23"/>
      <c r="B168" s="15"/>
      <c r="C168" s="11"/>
      <c r="D168" s="7" t="s">
        <v>28</v>
      </c>
      <c r="E168" s="42" t="s">
        <v>88</v>
      </c>
      <c r="F168" s="43">
        <v>90</v>
      </c>
      <c r="G168" s="43">
        <v>8.35</v>
      </c>
      <c r="H168" s="43">
        <v>8.27</v>
      </c>
      <c r="I168" s="43">
        <v>12</v>
      </c>
      <c r="J168" s="43">
        <v>155.85</v>
      </c>
      <c r="K168" s="44">
        <v>132</v>
      </c>
      <c r="L168" s="43">
        <v>35.72</v>
      </c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180</v>
      </c>
      <c r="G169" s="43">
        <v>9.2200000000000006</v>
      </c>
      <c r="H169" s="43">
        <v>8.16</v>
      </c>
      <c r="I169" s="43">
        <v>18.36</v>
      </c>
      <c r="J169" s="43">
        <v>183.76</v>
      </c>
      <c r="K169" s="44">
        <v>158</v>
      </c>
      <c r="L169" s="43">
        <v>12</v>
      </c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0.7</v>
      </c>
      <c r="H170" s="43">
        <v>0.3</v>
      </c>
      <c r="I170" s="43">
        <v>29</v>
      </c>
      <c r="J170" s="43">
        <v>121.5</v>
      </c>
      <c r="K170" s="44">
        <v>319</v>
      </c>
      <c r="L170" s="43">
        <v>7.48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30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1.6</v>
      </c>
      <c r="L172" s="43">
        <v>3.54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23.490000000000002</v>
      </c>
      <c r="H175" s="19">
        <f t="shared" si="80"/>
        <v>23.73</v>
      </c>
      <c r="I175" s="19">
        <f t="shared" si="80"/>
        <v>100.62</v>
      </c>
      <c r="J175" s="19">
        <f t="shared" si="80"/>
        <v>710.03</v>
      </c>
      <c r="K175" s="25"/>
      <c r="L175" s="19">
        <f t="shared" ref="L175" si="81">SUM(L166:L174)</f>
        <v>71.540000000000006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2">G165+G175</f>
        <v>37.260000000000005</v>
      </c>
      <c r="H176" s="32">
        <f t="shared" ref="H176" si="83">H165+H175</f>
        <v>39.44</v>
      </c>
      <c r="I176" s="32">
        <f t="shared" ref="I176" si="84">I165+I175</f>
        <v>166.42000000000002</v>
      </c>
      <c r="J176" s="32">
        <f t="shared" ref="J176:L176" si="85">J165+J175</f>
        <v>1170.8799999999999</v>
      </c>
      <c r="K176" s="32"/>
      <c r="L176" s="32">
        <f t="shared" si="85"/>
        <v>143.07999999999998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150</v>
      </c>
      <c r="G177" s="40">
        <v>2.6</v>
      </c>
      <c r="H177" s="40">
        <v>6.8</v>
      </c>
      <c r="I177" s="40">
        <v>10.3</v>
      </c>
      <c r="J177" s="40">
        <v>112.8</v>
      </c>
      <c r="K177" s="41">
        <v>183</v>
      </c>
      <c r="L177" s="40">
        <v>12</v>
      </c>
    </row>
    <row r="178" spans="1:12" ht="15" x14ac:dyDescent="0.25">
      <c r="A178" s="23"/>
      <c r="B178" s="15"/>
      <c r="C178" s="11"/>
      <c r="D178" s="6"/>
      <c r="E178" s="42" t="s">
        <v>52</v>
      </c>
      <c r="F178" s="43">
        <v>100</v>
      </c>
      <c r="G178" s="43">
        <v>8.5</v>
      </c>
      <c r="H178" s="43">
        <v>7.3</v>
      </c>
      <c r="I178" s="43">
        <v>8.9</v>
      </c>
      <c r="J178" s="43">
        <v>135.30000000000001</v>
      </c>
      <c r="K178" s="44">
        <v>136</v>
      </c>
      <c r="L178" s="43">
        <v>32.5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0.1</v>
      </c>
      <c r="H179" s="43">
        <v>0</v>
      </c>
      <c r="I179" s="43">
        <v>20.2</v>
      </c>
      <c r="J179" s="43">
        <v>81.2</v>
      </c>
      <c r="K179" s="44">
        <v>300</v>
      </c>
      <c r="L179" s="43">
        <v>2.5</v>
      </c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>
        <v>1.5</v>
      </c>
      <c r="L180" s="43">
        <v>6.54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91</v>
      </c>
      <c r="F182" s="43">
        <v>20</v>
      </c>
      <c r="G182" s="43">
        <v>2.8</v>
      </c>
      <c r="H182" s="43">
        <v>6</v>
      </c>
      <c r="I182" s="43">
        <v>2</v>
      </c>
      <c r="J182" s="43">
        <v>73.2</v>
      </c>
      <c r="K182" s="44">
        <v>1.6</v>
      </c>
      <c r="L182" s="43">
        <v>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16.37</v>
      </c>
      <c r="H184" s="19">
        <f t="shared" si="86"/>
        <v>20.399999999999999</v>
      </c>
      <c r="I184" s="19">
        <f t="shared" si="86"/>
        <v>55.890000000000008</v>
      </c>
      <c r="J184" s="19">
        <f t="shared" si="86"/>
        <v>472.64</v>
      </c>
      <c r="K184" s="25"/>
      <c r="L184" s="19">
        <f t="shared" ref="L184" si="87">SUM(L177:L183)</f>
        <v>71.539999999999992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220</v>
      </c>
      <c r="G186" s="43">
        <v>6.58</v>
      </c>
      <c r="H186" s="43">
        <v>7.2</v>
      </c>
      <c r="I186" s="43">
        <v>29.8</v>
      </c>
      <c r="J186" s="43">
        <v>210.32</v>
      </c>
      <c r="K186" s="44">
        <v>58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7.67</v>
      </c>
      <c r="H187" s="43">
        <v>11.22</v>
      </c>
      <c r="I187" s="43">
        <v>9.67</v>
      </c>
      <c r="J187" s="43">
        <v>170.33</v>
      </c>
      <c r="K187" s="44">
        <v>110</v>
      </c>
      <c r="L187" s="43">
        <v>31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3.5</v>
      </c>
      <c r="H188" s="43">
        <v>5.4</v>
      </c>
      <c r="I188" s="43">
        <v>31</v>
      </c>
      <c r="J188" s="43">
        <v>186.6</v>
      </c>
      <c r="K188" s="44">
        <v>147</v>
      </c>
      <c r="L188" s="43">
        <v>14</v>
      </c>
    </row>
    <row r="189" spans="1:12" ht="1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0.5</v>
      </c>
      <c r="H189" s="43">
        <v>0.1</v>
      </c>
      <c r="I189" s="43">
        <v>23.9</v>
      </c>
      <c r="J189" s="43">
        <v>98.5</v>
      </c>
      <c r="K189" s="44">
        <v>310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1.6</v>
      </c>
      <c r="L191" s="43">
        <v>3.54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20.23</v>
      </c>
      <c r="H194" s="19">
        <f t="shared" si="88"/>
        <v>24.28</v>
      </c>
      <c r="I194" s="19">
        <f t="shared" si="88"/>
        <v>104.39</v>
      </c>
      <c r="J194" s="19">
        <f t="shared" si="88"/>
        <v>716.99</v>
      </c>
      <c r="K194" s="25"/>
      <c r="L194" s="19">
        <f t="shared" ref="L194" si="89">SUM(L185:L193)</f>
        <v>71.540000000000006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90">G184+G194</f>
        <v>36.6</v>
      </c>
      <c r="H195" s="32">
        <f t="shared" ref="H195" si="91">H184+H194</f>
        <v>44.68</v>
      </c>
      <c r="I195" s="32">
        <f t="shared" ref="I195" si="92">I184+I194</f>
        <v>160.28</v>
      </c>
      <c r="J195" s="32">
        <f t="shared" ref="J195:L195" si="93">J184+J194</f>
        <v>1189.6300000000001</v>
      </c>
      <c r="K195" s="32"/>
      <c r="L195" s="32">
        <f t="shared" si="93"/>
        <v>143.07999999999998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38.271000000000001</v>
      </c>
      <c r="H196" s="34">
        <f t="shared" si="94"/>
        <v>39.728999999999999</v>
      </c>
      <c r="I196" s="34">
        <f t="shared" si="94"/>
        <v>166.64499999999998</v>
      </c>
      <c r="J196" s="34">
        <f t="shared" si="94"/>
        <v>1176.28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143.07899999999998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dcterms:created xsi:type="dcterms:W3CDTF">2022-05-16T14:23:56Z</dcterms:created>
  <dcterms:modified xsi:type="dcterms:W3CDTF">2023-10-26T10:09:28Z</dcterms:modified>
</cp:coreProperties>
</file>